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EDIA alprogram\MEDIA alprogram 2016\MEDIA eredmények\MEDIA Eredmények 2016\Result 25-2014 VOD FPA3\"/>
    </mc:Choice>
  </mc:AlternateContent>
  <bookViews>
    <workbookView xWindow="0" yWindow="0" windowWidth="20490" windowHeight="7755" firstSheet="1" activeTab="1"/>
  </bookViews>
  <sheets>
    <sheet name="Proposed for funding" sheetId="2" r:id="rId1"/>
    <sheet name="By Country - Table" sheetId="3" r:id="rId2"/>
    <sheet name="By Country - Chart" sheetId="4" r:id="rId3"/>
    <sheet name="Level of demand - Table" sheetId="5" r:id="rId4"/>
    <sheet name="Level of demand - Chart" sheetId="6" r:id="rId5"/>
  </sheets>
  <calcPr calcId="152511" concurrentCalc="0"/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<sst xmlns="http://schemas.openxmlformats.org/spreadsheetml/2006/main" count="126" uniqueCount="72">
  <si>
    <t>#</t>
  </si>
  <si>
    <t>Application Reference Number</t>
  </si>
  <si>
    <t>Country</t>
  </si>
  <si>
    <t>Applicant Organisation</t>
  </si>
  <si>
    <t>Application Title</t>
  </si>
  <si>
    <t>Grant requested</t>
  </si>
  <si>
    <t>557894-CREA-3-2016-1-FR-MED-VOD</t>
  </si>
  <si>
    <t>FR</t>
  </si>
  <si>
    <t>EUROVOD - FEDERATION EUROPEENNE DES PLATES-FORMES VOD DU CINEMA INDEPENDANT</t>
  </si>
  <si>
    <t>EUROVOD</t>
  </si>
  <si>
    <t>557895-CREA-3-2016-1-ES-MED-VOD</t>
  </si>
  <si>
    <t>ES</t>
  </si>
  <si>
    <t>COMUNIDAD FILMIN SL</t>
  </si>
  <si>
    <t>Comunidad filmin s.l.</t>
  </si>
  <si>
    <t>557897-CREA-3-2016-1-CZ-MED-VOD</t>
  </si>
  <si>
    <t>CZ</t>
  </si>
  <si>
    <t>DOC-AIR ZS</t>
  </si>
  <si>
    <t>DOC ALLIANCE FILMS</t>
  </si>
  <si>
    <t>557900-CREA-3-2016-1-FR-MED-VOD</t>
  </si>
  <si>
    <t>FILMOLINE SAS</t>
  </si>
  <si>
    <t>FILMOTV</t>
  </si>
  <si>
    <t>557901-CREA-3-2016-1-NL-MED-VOD</t>
  </si>
  <si>
    <t>NL</t>
  </si>
  <si>
    <t>STICHTING DOCSONLINE</t>
  </si>
  <si>
    <t>DocsOnline</t>
  </si>
  <si>
    <t>557902-CREA-3-2016-1-SE-MED-VOD</t>
  </si>
  <si>
    <t>SE</t>
  </si>
  <si>
    <t>DRAGON CHANNEL AB</t>
  </si>
  <si>
    <t>Draken Film</t>
  </si>
  <si>
    <t>557904-CREA-3-2016-1-DE-MED-VOD</t>
  </si>
  <si>
    <t>DE</t>
  </si>
  <si>
    <t>EYZ MEDIA GMBH</t>
  </si>
  <si>
    <t>realeyz - Art House on Demand</t>
  </si>
  <si>
    <t>557912-CREA-3-2016-1-FR-MED-VOD</t>
  </si>
  <si>
    <t>EUROCHANNEL EUROPE</t>
  </si>
  <si>
    <t>Prime European TV Series</t>
  </si>
  <si>
    <t>557925-CREA-3-2016-1-UK-MED-VOD</t>
  </si>
  <si>
    <t>UK</t>
  </si>
  <si>
    <t>DISTRIFY MEDIA LIMITED</t>
  </si>
  <si>
    <t>MUVIES.COM</t>
  </si>
  <si>
    <t>557928-CREA-3-2016-1-FR-MED-VOD</t>
  </si>
  <si>
    <t>MUSEEC SAS</t>
  </si>
  <si>
    <t>medici.tv 2015</t>
  </si>
  <si>
    <t>557932-CREA-3-2016-1-UK-MED-VOD</t>
  </si>
  <si>
    <t>CURZON CINEMAS LIMITED</t>
  </si>
  <si>
    <t>CURZON HOME CINEMA</t>
  </si>
  <si>
    <t>557933-CREA-3-2016-1-HU-MED-VOD</t>
  </si>
  <si>
    <t>HU</t>
  </si>
  <si>
    <t>DAAZO FILM ES MEDIASZOLGALTATO KFT</t>
  </si>
  <si>
    <t>Daazo.com - The European Short Film Centre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</si>
  <si>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</si>
  <si>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</si>
  <si>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</si>
  <si>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</si>
  <si>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</si>
  <si>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</si>
  <si>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</si>
  <si>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</si>
  <si>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</si>
  <si>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</si>
  <si>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</si>
  <si>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VOD</t>
  </si>
  <si>
    <t>Czech Republic</t>
  </si>
  <si>
    <t>Deutschland</t>
  </si>
  <si>
    <t>España</t>
  </si>
  <si>
    <t>France</t>
  </si>
  <si>
    <t>Hungary</t>
  </si>
  <si>
    <t>Nederland</t>
  </si>
  <si>
    <t>Sverige</t>
  </si>
  <si>
    <t>United Kingdom</t>
  </si>
  <si>
    <t>Sum:</t>
  </si>
  <si>
    <t>Success rate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</si>
</sst>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 %"/>
    <numFmt numFmtId="165" formatCode="#,##0%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49" fontId="2" fillId="3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237998</xdr:colOff>
      <xdr:row>2</xdr:row>
      <xdr:rowOff>123952</xdr:rowOff>
    </xdr:from>
    <xdr:to>
      <xdr:col>4</xdr:col>
      <xdr:colOff>1438402</xdr:colOff>
      <xdr:row>3</xdr:row>
      <xdr:rowOff>1219200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237998</xdr:colOff>
      <xdr:row>2</xdr:row>
      <xdr:rowOff>114300</xdr:rowOff>
    </xdr:from>
    <xdr:to>
      <xdr:col>4</xdr:col>
      <xdr:colOff>1428750</xdr:colOff>
      <xdr:row>3</xdr:row>
      <xdr:rowOff>1209548</xdr:rowOff>
    </xdr:to>
    <xdr:pic>
      <xdr:nvPicPr>
        <xdr:cNvPr id="2" name="Picture 2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16"/>
  <sheetViews>
    <sheetView workbookViewId="0">
      <selection activeCell="G19" sqref="G19"/>
    </sheetView>
  </sheetViews>
  <sheetFormatPr defaultRowHeight="12.75" x14ac:dyDescent="0.2"/>
  <cols>
    <col min="1" max="1" width="0.85546875" customWidth="1"/>
    <col min="2" max="2" width="3.140625" customWidth="1"/>
    <col min="3" max="3" width="32.7109375" customWidth="1"/>
    <col min="4" max="4" width="7.140625" customWidth="1"/>
    <col min="5" max="5" width="22.7109375" customWidth="1"/>
    <col min="6" max="6" width="17.7109375" customWidth="1"/>
    <col min="7" max="7" width="11.7109375" customWidth="1"/>
    <col min="8" max="8" width="10" customWidth="1"/>
    <col min="9" max="9" width="9.140625" customWidth="1"/>
    <col min="10" max="10" width="11.5703125" bestFit="1" customWidth="1"/>
    <col min="11" max="11" width="4.7109375" customWidth="1"/>
  </cols>
  <sheetData>
    <row r="1" spans="2:10" s="1" customFormat="1" ht="7.5" customHeight="1" x14ac:dyDescent="0.2"/>
    <row r="2" spans="2:10" s="1" customFormat="1" ht="36.75" customHeight="1" x14ac:dyDescent="0.2"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51</v>
      </c>
      <c r="H2" s="15" t="s">
        <v>5</v>
      </c>
      <c r="I2" s="15" t="s">
        <v>52</v>
      </c>
      <c r="J2" s="15" t="s">
        <v>53</v>
      </c>
    </row>
    <row r="3" spans="2:10" s="1" customFormat="1" ht="67.150000000000006" customHeight="1" x14ac:dyDescent="0.2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2620778.52</v>
      </c>
      <c r="H3" s="7">
        <v>524000</v>
      </c>
      <c r="I3" s="16">
        <f>J3/G3</f>
        <v>0.18887517438902085</v>
      </c>
      <c r="J3" s="7">
        <v>495000</v>
      </c>
    </row>
    <row r="4" spans="2:10" s="1" customFormat="1" ht="18.2" customHeight="1" x14ac:dyDescent="0.2">
      <c r="B4" s="8">
        <v>2</v>
      </c>
      <c r="C4" s="9" t="s">
        <v>10</v>
      </c>
      <c r="D4" s="10" t="s">
        <v>11</v>
      </c>
      <c r="E4" s="11" t="s">
        <v>12</v>
      </c>
      <c r="F4" s="11" t="s">
        <v>13</v>
      </c>
      <c r="G4" s="12">
        <v>1697423.58</v>
      </c>
      <c r="H4" s="12">
        <v>339484.72</v>
      </c>
      <c r="I4" s="16">
        <f t="shared" ref="I4:I14" si="0">J4/G4</f>
        <v>0.20000000235651255</v>
      </c>
      <c r="J4" s="12">
        <v>339484.72</v>
      </c>
    </row>
    <row r="5" spans="2:10" s="1" customFormat="1" ht="24.6" customHeight="1" x14ac:dyDescent="0.2">
      <c r="B5" s="3">
        <v>3</v>
      </c>
      <c r="C5" s="4" t="s">
        <v>14</v>
      </c>
      <c r="D5" s="5" t="s">
        <v>15</v>
      </c>
      <c r="E5" s="6" t="s">
        <v>16</v>
      </c>
      <c r="F5" s="6" t="s">
        <v>17</v>
      </c>
      <c r="G5" s="7">
        <v>272215.77</v>
      </c>
      <c r="H5" s="7">
        <v>54443.15</v>
      </c>
      <c r="I5" s="16">
        <f t="shared" si="0"/>
        <v>0.19999998530577415</v>
      </c>
      <c r="J5" s="7">
        <v>54443.15</v>
      </c>
    </row>
    <row r="6" spans="2:10" s="1" customFormat="1" ht="18.2" customHeight="1" x14ac:dyDescent="0.2">
      <c r="B6" s="8">
        <v>4</v>
      </c>
      <c r="C6" s="9" t="s">
        <v>18</v>
      </c>
      <c r="D6" s="10" t="s">
        <v>7</v>
      </c>
      <c r="E6" s="11" t="s">
        <v>19</v>
      </c>
      <c r="F6" s="11" t="s">
        <v>20</v>
      </c>
      <c r="G6" s="12">
        <v>2313040.4</v>
      </c>
      <c r="H6" s="12">
        <v>600000</v>
      </c>
      <c r="I6" s="16">
        <f t="shared" si="0"/>
        <v>0.12969942072780052</v>
      </c>
      <c r="J6" s="12">
        <v>300000</v>
      </c>
    </row>
    <row r="7" spans="2:10" s="1" customFormat="1" ht="24.6" customHeight="1" x14ac:dyDescent="0.2">
      <c r="B7" s="3">
        <v>5</v>
      </c>
      <c r="C7" s="4" t="s">
        <v>21</v>
      </c>
      <c r="D7" s="5" t="s">
        <v>22</v>
      </c>
      <c r="E7" s="6" t="s">
        <v>23</v>
      </c>
      <c r="F7" s="6" t="s">
        <v>24</v>
      </c>
      <c r="G7" s="7">
        <v>435900</v>
      </c>
      <c r="H7" s="7">
        <v>80000</v>
      </c>
      <c r="I7" s="16">
        <f t="shared" si="0"/>
        <v>0.18352833218628126</v>
      </c>
      <c r="J7" s="7">
        <v>80000</v>
      </c>
    </row>
    <row r="8" spans="2:10" s="1" customFormat="1" ht="18.2" customHeight="1" x14ac:dyDescent="0.2">
      <c r="B8" s="8">
        <v>6</v>
      </c>
      <c r="C8" s="9" t="s">
        <v>25</v>
      </c>
      <c r="D8" s="10" t="s">
        <v>26</v>
      </c>
      <c r="E8" s="11" t="s">
        <v>27</v>
      </c>
      <c r="F8" s="11" t="s">
        <v>28</v>
      </c>
      <c r="G8" s="12">
        <v>487980</v>
      </c>
      <c r="H8" s="12">
        <v>244000</v>
      </c>
      <c r="I8" s="16">
        <f t="shared" si="0"/>
        <v>0.50002049264314108</v>
      </c>
      <c r="J8" s="12">
        <v>244000</v>
      </c>
    </row>
    <row r="9" spans="2:10" s="1" customFormat="1" ht="24.6" customHeight="1" x14ac:dyDescent="0.2">
      <c r="B9" s="3">
        <v>7</v>
      </c>
      <c r="C9" s="4" t="s">
        <v>29</v>
      </c>
      <c r="D9" s="5" t="s">
        <v>30</v>
      </c>
      <c r="E9" s="6" t="s">
        <v>31</v>
      </c>
      <c r="F9" s="6" t="s">
        <v>32</v>
      </c>
      <c r="G9" s="7">
        <v>1003423.81</v>
      </c>
      <c r="H9" s="7">
        <v>200684.76</v>
      </c>
      <c r="I9" s="16">
        <f t="shared" si="0"/>
        <v>0.19999999800682425</v>
      </c>
      <c r="J9" s="7">
        <v>200684.76</v>
      </c>
    </row>
    <row r="10" spans="2:10" s="1" customFormat="1" ht="24.6" customHeight="1" x14ac:dyDescent="0.2">
      <c r="B10" s="8">
        <v>8</v>
      </c>
      <c r="C10" s="9" t="s">
        <v>33</v>
      </c>
      <c r="D10" s="10" t="s">
        <v>7</v>
      </c>
      <c r="E10" s="11" t="s">
        <v>34</v>
      </c>
      <c r="F10" s="11" t="s">
        <v>35</v>
      </c>
      <c r="G10" s="12">
        <v>301506.01</v>
      </c>
      <c r="H10" s="12">
        <v>60000</v>
      </c>
      <c r="I10" s="16">
        <f t="shared" si="0"/>
        <v>0.19900100830494225</v>
      </c>
      <c r="J10" s="12">
        <v>60000</v>
      </c>
    </row>
    <row r="11" spans="2:10" s="1" customFormat="1" ht="24.6" customHeight="1" x14ac:dyDescent="0.2">
      <c r="B11" s="3">
        <v>9</v>
      </c>
      <c r="C11" s="4" t="s">
        <v>36</v>
      </c>
      <c r="D11" s="5" t="s">
        <v>37</v>
      </c>
      <c r="E11" s="6" t="s">
        <v>38</v>
      </c>
      <c r="F11" s="6" t="s">
        <v>39</v>
      </c>
      <c r="G11" s="7">
        <v>1055555</v>
      </c>
      <c r="H11" s="7">
        <v>211111</v>
      </c>
      <c r="I11" s="16">
        <f t="shared" si="0"/>
        <v>0.14210533795017788</v>
      </c>
      <c r="J11" s="7">
        <v>150000</v>
      </c>
    </row>
    <row r="12" spans="2:10" s="1" customFormat="1" ht="18.2" customHeight="1" x14ac:dyDescent="0.2">
      <c r="B12" s="8">
        <v>10</v>
      </c>
      <c r="C12" s="9" t="s">
        <v>40</v>
      </c>
      <c r="D12" s="10" t="s">
        <v>7</v>
      </c>
      <c r="E12" s="11" t="s">
        <v>41</v>
      </c>
      <c r="F12" s="11" t="s">
        <v>42</v>
      </c>
      <c r="G12" s="12">
        <v>1500745.08</v>
      </c>
      <c r="H12" s="12">
        <v>300000</v>
      </c>
      <c r="I12" s="16">
        <f t="shared" si="0"/>
        <v>0.16578431828009058</v>
      </c>
      <c r="J12" s="12">
        <v>248800</v>
      </c>
    </row>
    <row r="13" spans="2:10" s="1" customFormat="1" ht="24.6" customHeight="1" x14ac:dyDescent="0.2">
      <c r="B13" s="3">
        <v>11</v>
      </c>
      <c r="C13" s="4" t="s">
        <v>43</v>
      </c>
      <c r="D13" s="5" t="s">
        <v>37</v>
      </c>
      <c r="E13" s="6" t="s">
        <v>44</v>
      </c>
      <c r="F13" s="6" t="s">
        <v>45</v>
      </c>
      <c r="G13" s="7">
        <v>1597733</v>
      </c>
      <c r="H13" s="7">
        <v>319547</v>
      </c>
      <c r="I13" s="16">
        <f t="shared" si="0"/>
        <v>0.17981727860662577</v>
      </c>
      <c r="J13" s="7">
        <v>287300</v>
      </c>
    </row>
    <row r="14" spans="2:10" s="1" customFormat="1" ht="35.1" customHeight="1" x14ac:dyDescent="0.2">
      <c r="B14" s="8">
        <v>12</v>
      </c>
      <c r="C14" s="9" t="s">
        <v>46</v>
      </c>
      <c r="D14" s="10" t="s">
        <v>47</v>
      </c>
      <c r="E14" s="11" t="s">
        <v>48</v>
      </c>
      <c r="F14" s="11" t="s">
        <v>49</v>
      </c>
      <c r="G14" s="12">
        <v>200000</v>
      </c>
      <c r="H14" s="12">
        <v>40000</v>
      </c>
      <c r="I14" s="16">
        <f t="shared" si="0"/>
        <v>0.2</v>
      </c>
      <c r="J14" s="12">
        <v>40000</v>
      </c>
    </row>
    <row r="15" spans="2:10" s="1" customFormat="1" ht="18.2" customHeight="1" x14ac:dyDescent="0.2">
      <c r="B15" s="9"/>
      <c r="C15" s="9"/>
      <c r="D15" s="9"/>
      <c r="E15" s="9"/>
      <c r="F15" s="9"/>
      <c r="G15" s="9"/>
      <c r="H15" s="9"/>
      <c r="I15" s="13" t="s">
        <v>50</v>
      </c>
      <c r="J15" s="37">
        <v>2499712.63</v>
      </c>
    </row>
    <row r="16" spans="2:10" s="1" customFormat="1" ht="28.7" customHeight="1" x14ac:dyDescent="0.2"/>
  </sheetData>
  <pageMargins left="0.7" right="0.7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"/>
  <sheetViews>
    <sheetView tabSelected="1" workbookViewId="0"/>
  </sheetViews>
  <sheetFormatPr defaultRowHeight="12.75" x14ac:dyDescent="0.2"/>
  <cols>
    <col min="1" max="1" width="11.5703125" customWidth="1"/>
    <col min="2" max="2" width="10.5703125" customWidth="1"/>
    <col min="3" max="3" width="19.140625" customWidth="1"/>
    <col min="4" max="4" width="8.5703125" customWidth="1"/>
    <col min="5" max="5" width="12.85546875" customWidth="1"/>
    <col min="6" max="6" width="11.5703125" customWidth="1"/>
    <col min="7" max="7" width="9.5703125" customWidth="1"/>
    <col min="8" max="8" width="4.7109375" customWidth="1"/>
  </cols>
  <sheetData>
    <row r="1" spans="1:7" s="1" customFormat="1" ht="14.85" customHeight="1" x14ac:dyDescent="0.2"/>
    <row r="2" spans="1:7" s="1" customFormat="1" ht="15.95" customHeight="1" x14ac:dyDescent="0.25">
      <c r="A2" s="32" t="s">
        <v>61</v>
      </c>
      <c r="G2" s="33">
        <v>2016</v>
      </c>
    </row>
    <row r="3" spans="1:7" s="1" customFormat="1" ht="6.95" customHeight="1" x14ac:dyDescent="0.2"/>
    <row r="4" spans="1:7" s="1" customFormat="1" ht="34.15" customHeight="1" x14ac:dyDescent="0.2">
      <c r="A4" s="2" t="s">
        <v>54</v>
      </c>
      <c r="B4" s="15" t="s">
        <v>55</v>
      </c>
      <c r="C4" s="2" t="s">
        <v>56</v>
      </c>
      <c r="D4" s="17" t="s">
        <v>57</v>
      </c>
      <c r="E4" s="17" t="s">
        <v>58</v>
      </c>
      <c r="F4" s="17" t="s">
        <v>59</v>
      </c>
      <c r="G4" s="17" t="s">
        <v>60</v>
      </c>
    </row>
    <row r="5" spans="1:7" s="1" customFormat="1" ht="18.2" customHeight="1" x14ac:dyDescent="0.2">
      <c r="A5" s="18" t="s">
        <v>61</v>
      </c>
      <c r="B5" s="3">
        <v>1</v>
      </c>
      <c r="C5" s="19" t="s">
        <v>62</v>
      </c>
      <c r="D5" s="18" t="s">
        <v>15</v>
      </c>
      <c r="E5" s="20">
        <v>1</v>
      </c>
      <c r="F5" s="21">
        <v>1</v>
      </c>
      <c r="G5" s="22">
        <v>1</v>
      </c>
    </row>
    <row r="6" spans="1:7" s="1" customFormat="1" ht="18.2" customHeight="1" x14ac:dyDescent="0.2">
      <c r="A6" s="23" t="s">
        <v>61</v>
      </c>
      <c r="B6" s="8">
        <v>1</v>
      </c>
      <c r="C6" s="24" t="s">
        <v>63</v>
      </c>
      <c r="D6" s="23" t="s">
        <v>30</v>
      </c>
      <c r="E6" s="25">
        <v>1</v>
      </c>
      <c r="F6" s="26">
        <v>1</v>
      </c>
      <c r="G6" s="27">
        <v>1</v>
      </c>
    </row>
    <row r="7" spans="1:7" s="1" customFormat="1" ht="18.2" customHeight="1" x14ac:dyDescent="0.2">
      <c r="A7" s="18" t="s">
        <v>61</v>
      </c>
      <c r="B7" s="3">
        <v>1</v>
      </c>
      <c r="C7" s="19" t="s">
        <v>64</v>
      </c>
      <c r="D7" s="18" t="s">
        <v>11</v>
      </c>
      <c r="E7" s="20">
        <v>1</v>
      </c>
      <c r="F7" s="21">
        <v>1</v>
      </c>
      <c r="G7" s="22">
        <v>1</v>
      </c>
    </row>
    <row r="8" spans="1:7" s="1" customFormat="1" ht="18.2" customHeight="1" x14ac:dyDescent="0.2">
      <c r="A8" s="23" t="s">
        <v>61</v>
      </c>
      <c r="B8" s="8">
        <v>1</v>
      </c>
      <c r="C8" s="24" t="s">
        <v>65</v>
      </c>
      <c r="D8" s="23" t="s">
        <v>7</v>
      </c>
      <c r="E8" s="25">
        <v>4</v>
      </c>
      <c r="F8" s="26">
        <v>4</v>
      </c>
      <c r="G8" s="27">
        <v>1</v>
      </c>
    </row>
    <row r="9" spans="1:7" s="1" customFormat="1" ht="18.2" customHeight="1" x14ac:dyDescent="0.2">
      <c r="A9" s="18" t="s">
        <v>61</v>
      </c>
      <c r="B9" s="3">
        <v>1</v>
      </c>
      <c r="C9" s="19" t="s">
        <v>66</v>
      </c>
      <c r="D9" s="18" t="s">
        <v>47</v>
      </c>
      <c r="E9" s="20">
        <v>1</v>
      </c>
      <c r="F9" s="21">
        <v>1</v>
      </c>
      <c r="G9" s="22">
        <v>1</v>
      </c>
    </row>
    <row r="10" spans="1:7" s="1" customFormat="1" ht="18.2" customHeight="1" x14ac:dyDescent="0.2">
      <c r="A10" s="23" t="s">
        <v>61</v>
      </c>
      <c r="B10" s="8">
        <v>1</v>
      </c>
      <c r="C10" s="24" t="s">
        <v>67</v>
      </c>
      <c r="D10" s="23" t="s">
        <v>22</v>
      </c>
      <c r="E10" s="25">
        <v>1</v>
      </c>
      <c r="F10" s="26">
        <v>1</v>
      </c>
      <c r="G10" s="27">
        <v>1</v>
      </c>
    </row>
    <row r="11" spans="1:7" s="1" customFormat="1" ht="18.2" customHeight="1" x14ac:dyDescent="0.2">
      <c r="A11" s="18" t="s">
        <v>61</v>
      </c>
      <c r="B11" s="3">
        <v>1</v>
      </c>
      <c r="C11" s="19" t="s">
        <v>68</v>
      </c>
      <c r="D11" s="18" t="s">
        <v>26</v>
      </c>
      <c r="E11" s="20">
        <v>1</v>
      </c>
      <c r="F11" s="21">
        <v>1</v>
      </c>
      <c r="G11" s="22">
        <v>1</v>
      </c>
    </row>
    <row r="12" spans="1:7" s="1" customFormat="1" ht="18.2" customHeight="1" x14ac:dyDescent="0.2">
      <c r="A12" s="23" t="s">
        <v>61</v>
      </c>
      <c r="B12" s="8">
        <v>1</v>
      </c>
      <c r="C12" s="24" t="s">
        <v>69</v>
      </c>
      <c r="D12" s="23" t="s">
        <v>37</v>
      </c>
      <c r="E12" s="25">
        <v>2</v>
      </c>
      <c r="F12" s="26">
        <v>2</v>
      </c>
      <c r="G12" s="27">
        <v>1</v>
      </c>
    </row>
    <row r="13" spans="1:7" s="1" customFormat="1" ht="18.2" customHeight="1" x14ac:dyDescent="0.2">
      <c r="A13" s="9"/>
      <c r="B13" s="9"/>
      <c r="C13" s="9"/>
      <c r="D13" s="28" t="s">
        <v>70</v>
      </c>
      <c r="E13" s="29">
        <v>12</v>
      </c>
      <c r="F13" s="30">
        <v>12</v>
      </c>
      <c r="G13" s="31">
        <v>1</v>
      </c>
    </row>
    <row r="14" spans="1:7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4"/>
  <sheetViews>
    <sheetView workbookViewId="0"/>
  </sheetViews>
  <sheetFormatPr defaultRowHeight="12.75" x14ac:dyDescent="0.2"/>
  <cols>
    <col min="1" max="1" width="26.5703125" customWidth="1"/>
    <col min="2" max="2" width="6" customWidth="1"/>
    <col min="3" max="3" width="71.28515625" customWidth="1"/>
    <col min="4" max="4" width="5.7109375" customWidth="1"/>
    <col min="5" max="5" width="26.140625" customWidth="1"/>
  </cols>
  <sheetData>
    <row r="1" spans="2:4" s="1" customFormat="1" ht="5.25" customHeight="1" x14ac:dyDescent="0.2"/>
    <row r="2" spans="2:4" s="1" customFormat="1" ht="15.95" customHeight="1" x14ac:dyDescent="0.25">
      <c r="B2" s="32" t="s">
        <v>61</v>
      </c>
      <c r="D2" s="33">
        <v>2016</v>
      </c>
    </row>
    <row r="3" spans="2:4" s="1" customFormat="1" ht="307.14999999999998" customHeight="1" x14ac:dyDescent="0.2"/>
    <row r="4" spans="2:4" s="1" customFormat="1" ht="127.5" customHeight="1" x14ac:dyDescent="0.2"/>
  </sheetData>
  <pageMargins left="0.7" right="0.7" top="0.75" bottom="0.75" header="0.3" footer="0.3"/>
  <pageSetup paperSize="9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4"/>
  <sheetViews>
    <sheetView workbookViewId="0">
      <selection activeCell="F21" sqref="F21"/>
    </sheetView>
  </sheetViews>
  <sheetFormatPr defaultRowHeight="12.75" x14ac:dyDescent="0.2"/>
  <cols>
    <col min="1" max="1" width="11.5703125" customWidth="1"/>
    <col min="2" max="2" width="10.5703125" customWidth="1"/>
    <col min="3" max="3" width="19.140625" customWidth="1"/>
    <col min="4" max="4" width="8.5703125" customWidth="1"/>
    <col min="5" max="5" width="12.85546875" customWidth="1"/>
    <col min="6" max="6" width="11.42578125" customWidth="1"/>
    <col min="7" max="7" width="10.85546875" customWidth="1"/>
    <col min="8" max="8" width="4.7109375" customWidth="1"/>
  </cols>
  <sheetData>
    <row r="1" spans="1:7" s="1" customFormat="1" ht="14.85" customHeight="1" x14ac:dyDescent="0.2"/>
    <row r="2" spans="1:7" s="1" customFormat="1" ht="15.95" customHeight="1" x14ac:dyDescent="0.25">
      <c r="A2" s="32" t="s">
        <v>61</v>
      </c>
      <c r="G2" s="33">
        <v>2016</v>
      </c>
    </row>
    <row r="3" spans="1:7" s="1" customFormat="1" ht="6.95" customHeight="1" x14ac:dyDescent="0.2"/>
    <row r="4" spans="1:7" s="1" customFormat="1" ht="34.15" customHeight="1" x14ac:dyDescent="0.2">
      <c r="A4" s="2" t="s">
        <v>54</v>
      </c>
      <c r="B4" s="15" t="s">
        <v>55</v>
      </c>
      <c r="C4" s="2" t="s">
        <v>56</v>
      </c>
      <c r="D4" s="17" t="s">
        <v>57</v>
      </c>
      <c r="E4" s="17" t="s">
        <v>5</v>
      </c>
      <c r="F4" s="17" t="s">
        <v>53</v>
      </c>
      <c r="G4" s="17" t="s">
        <v>71</v>
      </c>
    </row>
    <row r="5" spans="1:7" s="1" customFormat="1" ht="18.2" customHeight="1" x14ac:dyDescent="0.2">
      <c r="A5" s="18" t="s">
        <v>61</v>
      </c>
      <c r="B5" s="3">
        <v>1</v>
      </c>
      <c r="C5" s="19" t="s">
        <v>62</v>
      </c>
      <c r="D5" s="18" t="s">
        <v>15</v>
      </c>
      <c r="E5" s="34">
        <v>54443.15</v>
      </c>
      <c r="F5" s="34">
        <v>54443.15</v>
      </c>
      <c r="G5" s="22">
        <v>1</v>
      </c>
    </row>
    <row r="6" spans="1:7" s="1" customFormat="1" ht="18.2" customHeight="1" x14ac:dyDescent="0.2">
      <c r="A6" s="23" t="s">
        <v>61</v>
      </c>
      <c r="B6" s="8">
        <v>1</v>
      </c>
      <c r="C6" s="24" t="s">
        <v>63</v>
      </c>
      <c r="D6" s="23" t="s">
        <v>30</v>
      </c>
      <c r="E6" s="35">
        <v>200684.76</v>
      </c>
      <c r="F6" s="35">
        <v>200684.76</v>
      </c>
      <c r="G6" s="27">
        <v>1</v>
      </c>
    </row>
    <row r="7" spans="1:7" s="1" customFormat="1" ht="18.2" customHeight="1" x14ac:dyDescent="0.2">
      <c r="A7" s="18" t="s">
        <v>61</v>
      </c>
      <c r="B7" s="3">
        <v>1</v>
      </c>
      <c r="C7" s="19" t="s">
        <v>64</v>
      </c>
      <c r="D7" s="18" t="s">
        <v>11</v>
      </c>
      <c r="E7" s="34">
        <v>339484.72</v>
      </c>
      <c r="F7" s="34">
        <v>339484.72</v>
      </c>
      <c r="G7" s="22">
        <v>1</v>
      </c>
    </row>
    <row r="8" spans="1:7" s="1" customFormat="1" ht="18.2" customHeight="1" x14ac:dyDescent="0.2">
      <c r="A8" s="23" t="s">
        <v>61</v>
      </c>
      <c r="B8" s="8">
        <v>1</v>
      </c>
      <c r="C8" s="24" t="s">
        <v>65</v>
      </c>
      <c r="D8" s="23" t="s">
        <v>7</v>
      </c>
      <c r="E8" s="35">
        <v>1484000</v>
      </c>
      <c r="F8" s="35">
        <v>1103800</v>
      </c>
      <c r="G8" s="27">
        <v>0.74380053908355803</v>
      </c>
    </row>
    <row r="9" spans="1:7" s="1" customFormat="1" ht="18.2" customHeight="1" x14ac:dyDescent="0.2">
      <c r="A9" s="18" t="s">
        <v>61</v>
      </c>
      <c r="B9" s="3">
        <v>1</v>
      </c>
      <c r="C9" s="19" t="s">
        <v>66</v>
      </c>
      <c r="D9" s="18" t="s">
        <v>47</v>
      </c>
      <c r="E9" s="34">
        <v>40000</v>
      </c>
      <c r="F9" s="34">
        <v>40000</v>
      </c>
      <c r="G9" s="22">
        <v>1</v>
      </c>
    </row>
    <row r="10" spans="1:7" s="1" customFormat="1" ht="18.2" customHeight="1" x14ac:dyDescent="0.2">
      <c r="A10" s="23" t="s">
        <v>61</v>
      </c>
      <c r="B10" s="8">
        <v>1</v>
      </c>
      <c r="C10" s="24" t="s">
        <v>67</v>
      </c>
      <c r="D10" s="23" t="s">
        <v>22</v>
      </c>
      <c r="E10" s="35">
        <v>80000</v>
      </c>
      <c r="F10" s="35">
        <v>80000</v>
      </c>
      <c r="G10" s="27">
        <v>1</v>
      </c>
    </row>
    <row r="11" spans="1:7" s="1" customFormat="1" ht="18.2" customHeight="1" x14ac:dyDescent="0.2">
      <c r="A11" s="18" t="s">
        <v>61</v>
      </c>
      <c r="B11" s="3">
        <v>1</v>
      </c>
      <c r="C11" s="19" t="s">
        <v>68</v>
      </c>
      <c r="D11" s="18" t="s">
        <v>26</v>
      </c>
      <c r="E11" s="34">
        <v>244000</v>
      </c>
      <c r="F11" s="34">
        <v>244000</v>
      </c>
      <c r="G11" s="22">
        <v>1</v>
      </c>
    </row>
    <row r="12" spans="1:7" s="1" customFormat="1" ht="18.2" customHeight="1" x14ac:dyDescent="0.2">
      <c r="A12" s="23" t="s">
        <v>61</v>
      </c>
      <c r="B12" s="8">
        <v>1</v>
      </c>
      <c r="C12" s="24" t="s">
        <v>69</v>
      </c>
      <c r="D12" s="23" t="s">
        <v>37</v>
      </c>
      <c r="E12" s="35">
        <v>530658</v>
      </c>
      <c r="F12" s="35">
        <v>437300</v>
      </c>
      <c r="G12" s="27">
        <v>0.82407124739474402</v>
      </c>
    </row>
    <row r="13" spans="1:7" s="1" customFormat="1" ht="18.2" customHeight="1" x14ac:dyDescent="0.2">
      <c r="A13" s="9"/>
      <c r="B13" s="9"/>
      <c r="C13" s="9"/>
      <c r="D13" s="28" t="s">
        <v>70</v>
      </c>
      <c r="E13" s="38">
        <v>2973270.63</v>
      </c>
      <c r="F13" s="38">
        <v>2499712.63</v>
      </c>
      <c r="G13" s="36">
        <v>0.84072825553723596</v>
      </c>
    </row>
    <row r="14" spans="1:7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D4"/>
  <sheetViews>
    <sheetView workbookViewId="0"/>
  </sheetViews>
  <sheetFormatPr defaultRowHeight="12.75" x14ac:dyDescent="0.2"/>
  <cols>
    <col min="1" max="1" width="26.42578125" customWidth="1"/>
    <col min="2" max="2" width="6" customWidth="1"/>
    <col min="3" max="3" width="71.5703125" customWidth="1"/>
    <col min="4" max="4" width="5.7109375" customWidth="1"/>
    <col min="5" max="5" width="26" customWidth="1"/>
  </cols>
  <sheetData>
    <row r="1" spans="2:4" s="1" customFormat="1" ht="5.85" customHeight="1" x14ac:dyDescent="0.2"/>
    <row r="2" spans="2:4" s="1" customFormat="1" ht="15.95" customHeight="1" x14ac:dyDescent="0.25">
      <c r="B2" s="32" t="s">
        <v>61</v>
      </c>
      <c r="D2" s="33">
        <v>2016</v>
      </c>
    </row>
    <row r="3" spans="2:4" s="1" customFormat="1" ht="307.14999999999998" customHeight="1" x14ac:dyDescent="0.2"/>
    <row r="4" spans="2:4" s="1" customFormat="1" ht="126.4" customHeight="1" x14ac:dyDescent="0.2"/>
  </sheetData>
  <pageMargins left="0.7" right="0.7" top="0.75" bottom="0.75" header="0.3" footer="0.3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Proposed for funding</vt:lpstr>
      <vt:lpstr>By Country - Table</vt:lpstr>
      <vt:lpstr>By Country - Chart</vt:lpstr>
      <vt:lpstr>Level of demand - Table</vt:lpstr>
      <vt:lpstr>Level of demand -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Fanni</cp:lastModifiedBy>
  <dcterms:created xsi:type="dcterms:W3CDTF">2010-03-23T10:34:53Z</dcterms:created>
  <dcterms:modified xsi:type="dcterms:W3CDTF">2016-11-15T13:26:48Z</dcterms:modified>
</cp:coreProperties>
</file>