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9440" windowHeight="11700"/>
  </bookViews>
  <sheets>
    <sheet name="Proposed for funding" sheetId="2" r:id="rId1"/>
    <sheet name="By Country - Table" sheetId="3" r:id="rId2"/>
    <sheet name="By Country - Chart" sheetId="4" r:id="rId3"/>
    <sheet name="Level of demand - Table" sheetId="5" r:id="rId4"/>
    <sheet name="Level of demand - Chart" sheetId="6" r:id="rId5"/>
  </sheets>
  <calcPr calcId="145621"/>
</workbook>
</file>

<file path=xl/calcChain.xml><?xml version="1.0" encoding="utf-8"?>
<calcChain xmlns="http://schemas.openxmlformats.org/spreadsheetml/2006/main">
  <c r="J7" i="2" l="1"/>
  <c r="J6" i="2"/>
  <c r="J5" i="2"/>
  <c r="J4" i="2"/>
  <c r="J3" i="2"/>
</calcChain>
</file>

<file path=xl/sharedStrings.xml><?xml version="1.0" encoding="utf-8"?>
<sst xmlns="http://schemas.openxmlformats.org/spreadsheetml/2006/main" count="92" uniqueCount="49">
  <si>
    <t>#</t>
  </si>
  <si>
    <t>Application Reference Number</t>
  </si>
  <si>
    <t>Country</t>
  </si>
  <si>
    <t>Applicant Organisation</t>
  </si>
  <si>
    <t>Application Title</t>
  </si>
  <si>
    <t>Grant requested</t>
  </si>
  <si>
    <t>564571-CREA-1-2015-1-IT-MED-COPROD</t>
  </si>
  <si>
    <t>IT</t>
  </si>
  <si>
    <t>MUSEO NAZIONALE DEL CINEMA - FONDAZIONE MARIA ADRIANA PROLO - ARCHIVI DI CINEMA, FOTOGRAFIA ED IMMAGINE</t>
  </si>
  <si>
    <t>TFL World Production&amp;Distribution Fund</t>
  </si>
  <si>
    <t>564595-CREA-1-2015-1-NL-MED-COPROD</t>
  </si>
  <si>
    <t>NL</t>
  </si>
  <si>
    <t>STICHTING INTERNATIONAL FILM FESTIVAL ROTTERDAM</t>
  </si>
  <si>
    <t>HBF+Europe</t>
  </si>
  <si>
    <t>564596-CREA-1-2015-1-DE-MED-COPROD</t>
  </si>
  <si>
    <t>DE</t>
  </si>
  <si>
    <t>KULTURVERANSTALTUNGEN DES BUNDES IN BERLIN (KBB) GMBH</t>
  </si>
  <si>
    <t>WCF Europe</t>
  </si>
  <si>
    <t>564598-CREA-1-2015-1-FR-MED-COPROD</t>
  </si>
  <si>
    <t>FR</t>
  </si>
  <si>
    <t>CENTRE NATIONAL DU CINEMA ET DE L IMAGE ANIMEE</t>
  </si>
  <si>
    <t xml:space="preserve">ACM- Distribution </t>
  </si>
  <si>
    <t>UK</t>
  </si>
  <si>
    <t>NO</t>
  </si>
  <si>
    <t>BA</t>
  </si>
  <si>
    <t>564610-CREA-1-2015-1-NL-MED-COPROD</t>
  </si>
  <si>
    <t>Stichting Jan Vrijman Fonds</t>
  </si>
  <si>
    <t>IDFA Bertha Fund Europe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</si>
  <si>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</si>
  <si>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</si>
  <si>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</si>
  <si>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</si>
  <si>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</si>
  <si>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</si>
  <si>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</si>
  <si>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</si>
  <si>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</si>
  <si>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COPROD</t>
  </si>
  <si>
    <t>Bosnia and Herzegovina</t>
  </si>
  <si>
    <t>Deutschland</t>
  </si>
  <si>
    <t>France</t>
  </si>
  <si>
    <t>Italia</t>
  </si>
  <si>
    <t>Nederland</t>
  </si>
  <si>
    <t>Norge</t>
  </si>
  <si>
    <t>United Kingdom</t>
  </si>
  <si>
    <t>Sum:</t>
  </si>
  <si>
    <t>Co-production funds</t>
  </si>
  <si>
    <t>Success rate Grant</t>
  </si>
  <si>
    <t>Max. Grant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</si>
</sst>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%"/>
  </numFmts>
  <fonts count="8" x14ac:knownFonts="1">
    <font>
      <sz val="10"/>
      <color rgb="FF000000"/>
      <name val="Arial"/>
    </font>
    <font>
      <sz val="10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i/>
      <sz val="9"/>
      <color rgb="FF000000"/>
      <name val="Arial"/>
    </font>
    <font>
      <b/>
      <sz val="9"/>
      <color rgb="FF000000"/>
      <name val="Arial"/>
    </font>
    <font>
      <b/>
      <i/>
      <sz val="9"/>
      <color rgb="FF000000"/>
      <name val="Arial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10" fontId="3" fillId="2" borderId="2" xfId="1" applyNumberFormat="1" applyFont="1" applyFill="1" applyBorder="1" applyAlignment="1">
      <alignment vertical="center"/>
    </xf>
    <xf numFmtId="10" fontId="3" fillId="4" borderId="2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123952</xdr:rowOff>
    </xdr:from>
    <xdr:to>
      <xdr:col>4</xdr:col>
      <xdr:colOff>1438402</xdr:colOff>
      <xdr:row>3</xdr:row>
      <xdr:rowOff>1219200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114300</xdr:rowOff>
    </xdr:from>
    <xdr:to>
      <xdr:col>4</xdr:col>
      <xdr:colOff>1428750</xdr:colOff>
      <xdr:row>3</xdr:row>
      <xdr:rowOff>1209548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8"/>
  <sheetViews>
    <sheetView tabSelected="1" workbookViewId="0">
      <selection activeCell="I2" sqref="I2"/>
    </sheetView>
  </sheetViews>
  <sheetFormatPr defaultRowHeight="12.75" x14ac:dyDescent="0.2"/>
  <cols>
    <col min="1" max="1" width="0.85546875" customWidth="1"/>
    <col min="2" max="2" width="3.140625" customWidth="1"/>
    <col min="3" max="3" width="39" customWidth="1"/>
    <col min="4" max="4" width="7.140625" customWidth="1"/>
    <col min="5" max="5" width="22.7109375" customWidth="1"/>
    <col min="6" max="6" width="17.7109375" customWidth="1"/>
    <col min="7" max="7" width="9.7109375" customWidth="1"/>
    <col min="8" max="8" width="10" customWidth="1"/>
    <col min="9" max="9" width="9.5703125" customWidth="1"/>
    <col min="10" max="10" width="9.140625" customWidth="1"/>
  </cols>
  <sheetData>
    <row r="1" spans="2:10" s="1" customFormat="1" ht="7.5" customHeight="1" x14ac:dyDescent="0.2"/>
    <row r="2" spans="2:10" s="1" customFormat="1" ht="36.75" customHeight="1" x14ac:dyDescent="0.2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28</v>
      </c>
      <c r="H2" s="12" t="s">
        <v>5</v>
      </c>
      <c r="I2" s="12" t="s">
        <v>48</v>
      </c>
      <c r="J2" s="12" t="s">
        <v>29</v>
      </c>
    </row>
    <row r="3" spans="2:10" s="1" customFormat="1" ht="67.150000000000006" customHeight="1" x14ac:dyDescent="0.2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31">
        <v>386000</v>
      </c>
      <c r="H3" s="31">
        <v>308000</v>
      </c>
      <c r="I3" s="31">
        <v>308000</v>
      </c>
      <c r="J3" s="37">
        <f>I3/G3</f>
        <v>0.79792746113989632</v>
      </c>
    </row>
    <row r="4" spans="2:10" s="1" customFormat="1" ht="35.1" customHeight="1" x14ac:dyDescent="0.2">
      <c r="B4" s="7">
        <v>2</v>
      </c>
      <c r="C4" s="8" t="s">
        <v>10</v>
      </c>
      <c r="D4" s="9" t="s">
        <v>11</v>
      </c>
      <c r="E4" s="10" t="s">
        <v>12</v>
      </c>
      <c r="F4" s="10" t="s">
        <v>13</v>
      </c>
      <c r="G4" s="32">
        <v>375000</v>
      </c>
      <c r="H4" s="32">
        <v>300000</v>
      </c>
      <c r="I4" s="32">
        <v>300000</v>
      </c>
      <c r="J4" s="36">
        <f>I4/G4</f>
        <v>0.8</v>
      </c>
    </row>
    <row r="5" spans="2:10" s="1" customFormat="1" ht="35.1" customHeight="1" x14ac:dyDescent="0.2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31">
        <v>500000</v>
      </c>
      <c r="H5" s="31">
        <v>400000</v>
      </c>
      <c r="I5" s="31">
        <v>300000</v>
      </c>
      <c r="J5" s="37">
        <f>I5/G5</f>
        <v>0.6</v>
      </c>
    </row>
    <row r="6" spans="2:10" s="1" customFormat="1" ht="35.1" customHeight="1" x14ac:dyDescent="0.2">
      <c r="B6" s="7">
        <v>4</v>
      </c>
      <c r="C6" s="8" t="s">
        <v>18</v>
      </c>
      <c r="D6" s="9" t="s">
        <v>19</v>
      </c>
      <c r="E6" s="10" t="s">
        <v>20</v>
      </c>
      <c r="F6" s="10" t="s">
        <v>21</v>
      </c>
      <c r="G6" s="32">
        <v>500000</v>
      </c>
      <c r="H6" s="32">
        <v>400000</v>
      </c>
      <c r="I6" s="32">
        <v>280000</v>
      </c>
      <c r="J6" s="36">
        <f>I6/G6</f>
        <v>0.56000000000000005</v>
      </c>
    </row>
    <row r="7" spans="2:10" s="1" customFormat="1" ht="24.6" customHeight="1" x14ac:dyDescent="0.2">
      <c r="B7" s="3">
        <v>5</v>
      </c>
      <c r="C7" s="4" t="s">
        <v>25</v>
      </c>
      <c r="D7" s="5" t="s">
        <v>11</v>
      </c>
      <c r="E7" s="6" t="s">
        <v>26</v>
      </c>
      <c r="F7" s="6" t="s">
        <v>27</v>
      </c>
      <c r="G7" s="31">
        <v>400000</v>
      </c>
      <c r="H7" s="31">
        <v>320000</v>
      </c>
      <c r="I7" s="31">
        <v>320000</v>
      </c>
      <c r="J7" s="37">
        <f>I7/G7</f>
        <v>0.8</v>
      </c>
    </row>
    <row r="8" spans="2:10" s="1" customFormat="1" ht="28.7" customHeight="1" x14ac:dyDescent="0.2"/>
  </sheetData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3"/>
  <sheetViews>
    <sheetView workbookViewId="0"/>
  </sheetViews>
  <sheetFormatPr defaultRowHeight="12.75" x14ac:dyDescent="0.2"/>
  <cols>
    <col min="1" max="1" width="11.5703125" customWidth="1"/>
    <col min="2" max="2" width="10.5703125" customWidth="1"/>
    <col min="3" max="3" width="19.140625" customWidth="1"/>
    <col min="4" max="4" width="8.5703125" customWidth="1"/>
    <col min="5" max="5" width="12.85546875" customWidth="1"/>
    <col min="6" max="6" width="11.5703125" customWidth="1"/>
    <col min="7" max="7" width="9.5703125" customWidth="1"/>
    <col min="8" max="8" width="4.7109375" customWidth="1"/>
  </cols>
  <sheetData>
    <row r="1" spans="1:7" s="1" customFormat="1" ht="14.85" customHeight="1" x14ac:dyDescent="0.2"/>
    <row r="2" spans="1:7" s="1" customFormat="1" ht="15.95" customHeight="1" x14ac:dyDescent="0.25">
      <c r="A2" s="28" t="s">
        <v>46</v>
      </c>
      <c r="G2" s="29">
        <v>2015</v>
      </c>
    </row>
    <row r="3" spans="1:7" s="1" customFormat="1" ht="6.95" customHeight="1" x14ac:dyDescent="0.2"/>
    <row r="4" spans="1:7" s="1" customFormat="1" ht="34.15" customHeight="1" x14ac:dyDescent="0.2">
      <c r="A4" s="2" t="s">
        <v>30</v>
      </c>
      <c r="B4" s="12" t="s">
        <v>31</v>
      </c>
      <c r="C4" s="2" t="s">
        <v>32</v>
      </c>
      <c r="D4" s="13" t="s">
        <v>33</v>
      </c>
      <c r="E4" s="13" t="s">
        <v>34</v>
      </c>
      <c r="F4" s="13" t="s">
        <v>35</v>
      </c>
      <c r="G4" s="13" t="s">
        <v>36</v>
      </c>
    </row>
    <row r="5" spans="1:7" s="1" customFormat="1" ht="18.2" customHeight="1" x14ac:dyDescent="0.2">
      <c r="A5" s="14" t="s">
        <v>37</v>
      </c>
      <c r="B5" s="3">
        <v>1</v>
      </c>
      <c r="C5" s="15" t="s">
        <v>38</v>
      </c>
      <c r="D5" s="14" t="s">
        <v>24</v>
      </c>
      <c r="E5" s="16">
        <v>1</v>
      </c>
      <c r="F5" s="17"/>
      <c r="G5" s="18"/>
    </row>
    <row r="6" spans="1:7" s="1" customFormat="1" ht="18.2" customHeight="1" x14ac:dyDescent="0.2">
      <c r="A6" s="19" t="s">
        <v>37</v>
      </c>
      <c r="B6" s="7">
        <v>1</v>
      </c>
      <c r="C6" s="20" t="s">
        <v>39</v>
      </c>
      <c r="D6" s="19" t="s">
        <v>15</v>
      </c>
      <c r="E6" s="21">
        <v>1</v>
      </c>
      <c r="F6" s="22">
        <v>1</v>
      </c>
      <c r="G6" s="23">
        <v>1</v>
      </c>
    </row>
    <row r="7" spans="1:7" s="1" customFormat="1" ht="18.2" customHeight="1" x14ac:dyDescent="0.2">
      <c r="A7" s="14" t="s">
        <v>37</v>
      </c>
      <c r="B7" s="3">
        <v>1</v>
      </c>
      <c r="C7" s="15" t="s">
        <v>40</v>
      </c>
      <c r="D7" s="14" t="s">
        <v>19</v>
      </c>
      <c r="E7" s="16">
        <v>1</v>
      </c>
      <c r="F7" s="17">
        <v>1</v>
      </c>
      <c r="G7" s="18">
        <v>1</v>
      </c>
    </row>
    <row r="8" spans="1:7" s="1" customFormat="1" ht="18.2" customHeight="1" x14ac:dyDescent="0.2">
      <c r="A8" s="19" t="s">
        <v>37</v>
      </c>
      <c r="B8" s="7">
        <v>1</v>
      </c>
      <c r="C8" s="20" t="s">
        <v>41</v>
      </c>
      <c r="D8" s="19" t="s">
        <v>7</v>
      </c>
      <c r="E8" s="21">
        <v>1</v>
      </c>
      <c r="F8" s="22">
        <v>1</v>
      </c>
      <c r="G8" s="23">
        <v>1</v>
      </c>
    </row>
    <row r="9" spans="1:7" s="1" customFormat="1" ht="18.2" customHeight="1" x14ac:dyDescent="0.2">
      <c r="A9" s="14" t="s">
        <v>37</v>
      </c>
      <c r="B9" s="3">
        <v>1</v>
      </c>
      <c r="C9" s="15" t="s">
        <v>42</v>
      </c>
      <c r="D9" s="14" t="s">
        <v>11</v>
      </c>
      <c r="E9" s="16">
        <v>2</v>
      </c>
      <c r="F9" s="17">
        <v>2</v>
      </c>
      <c r="G9" s="18">
        <v>1</v>
      </c>
    </row>
    <row r="10" spans="1:7" s="1" customFormat="1" ht="18.2" customHeight="1" x14ac:dyDescent="0.2">
      <c r="A10" s="19" t="s">
        <v>37</v>
      </c>
      <c r="B10" s="7">
        <v>1</v>
      </c>
      <c r="C10" s="20" t="s">
        <v>43</v>
      </c>
      <c r="D10" s="19" t="s">
        <v>23</v>
      </c>
      <c r="E10" s="21">
        <v>1</v>
      </c>
      <c r="F10" s="22"/>
      <c r="G10" s="23"/>
    </row>
    <row r="11" spans="1:7" s="1" customFormat="1" ht="18.2" customHeight="1" x14ac:dyDescent="0.2">
      <c r="A11" s="14" t="s">
        <v>37</v>
      </c>
      <c r="B11" s="3">
        <v>1</v>
      </c>
      <c r="C11" s="15" t="s">
        <v>44</v>
      </c>
      <c r="D11" s="14" t="s">
        <v>22</v>
      </c>
      <c r="E11" s="16">
        <v>1</v>
      </c>
      <c r="F11" s="17"/>
      <c r="G11" s="18"/>
    </row>
    <row r="12" spans="1:7" s="1" customFormat="1" ht="18.2" customHeight="1" x14ac:dyDescent="0.2">
      <c r="A12" s="8"/>
      <c r="B12" s="8"/>
      <c r="C12" s="8"/>
      <c r="D12" s="24" t="s">
        <v>45</v>
      </c>
      <c r="E12" s="25">
        <v>8</v>
      </c>
      <c r="F12" s="26">
        <v>5</v>
      </c>
      <c r="G12" s="27">
        <v>0.625</v>
      </c>
    </row>
    <row r="13" spans="1:7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4"/>
  <sheetViews>
    <sheetView workbookViewId="0"/>
  </sheetViews>
  <sheetFormatPr defaultRowHeight="12.75" x14ac:dyDescent="0.2"/>
  <cols>
    <col min="1" max="1" width="26.5703125" customWidth="1"/>
    <col min="2" max="2" width="24.42578125" customWidth="1"/>
    <col min="3" max="3" width="52.85546875" customWidth="1"/>
    <col min="4" max="4" width="8.85546875" customWidth="1"/>
    <col min="5" max="5" width="26.140625" customWidth="1"/>
  </cols>
  <sheetData>
    <row r="1" spans="2:4" s="1" customFormat="1" ht="5.25" customHeight="1" x14ac:dyDescent="0.2"/>
    <row r="2" spans="2:4" s="1" customFormat="1" ht="15.95" customHeight="1" x14ac:dyDescent="0.25">
      <c r="B2" s="28" t="s">
        <v>46</v>
      </c>
      <c r="D2" s="29">
        <v>2015</v>
      </c>
    </row>
    <row r="3" spans="2:4" s="1" customFormat="1" ht="307.14999999999998" customHeight="1" x14ac:dyDescent="0.2"/>
    <row r="4" spans="2:4" s="1" customFormat="1" ht="127.5" customHeight="1" x14ac:dyDescent="0.2"/>
  </sheetData>
  <pageMargins left="0.7" right="0.7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"/>
  <sheetViews>
    <sheetView workbookViewId="0">
      <selection activeCell="E18" sqref="E18"/>
    </sheetView>
  </sheetViews>
  <sheetFormatPr defaultRowHeight="12.75" x14ac:dyDescent="0.2"/>
  <cols>
    <col min="1" max="1" width="11.5703125" customWidth="1"/>
    <col min="2" max="2" width="10.5703125" customWidth="1"/>
    <col min="3" max="3" width="19.140625" customWidth="1"/>
    <col min="4" max="4" width="8.5703125" customWidth="1"/>
    <col min="5" max="5" width="12.85546875" customWidth="1"/>
    <col min="6" max="6" width="11.42578125" customWidth="1"/>
    <col min="7" max="7" width="10.85546875" customWidth="1"/>
    <col min="8" max="8" width="4.7109375" customWidth="1"/>
  </cols>
  <sheetData>
    <row r="1" spans="1:7" s="1" customFormat="1" ht="14.85" customHeight="1" x14ac:dyDescent="0.2"/>
    <row r="2" spans="1:7" s="1" customFormat="1" ht="15.95" customHeight="1" x14ac:dyDescent="0.25">
      <c r="A2" s="38" t="s">
        <v>46</v>
      </c>
      <c r="B2" s="38" t="s">
        <v>46</v>
      </c>
      <c r="G2" s="29">
        <v>2015</v>
      </c>
    </row>
    <row r="3" spans="1:7" s="1" customFormat="1" ht="6.95" customHeight="1" x14ac:dyDescent="0.2"/>
    <row r="4" spans="1:7" s="1" customFormat="1" ht="34.15" customHeight="1" x14ac:dyDescent="0.2">
      <c r="A4" s="2" t="s">
        <v>30</v>
      </c>
      <c r="B4" s="12" t="s">
        <v>31</v>
      </c>
      <c r="C4" s="2" t="s">
        <v>32</v>
      </c>
      <c r="D4" s="13" t="s">
        <v>33</v>
      </c>
      <c r="E4" s="13" t="s">
        <v>5</v>
      </c>
      <c r="F4" s="13" t="s">
        <v>48</v>
      </c>
      <c r="G4" s="13" t="s">
        <v>47</v>
      </c>
    </row>
    <row r="5" spans="1:7" s="1" customFormat="1" ht="18.2" customHeight="1" x14ac:dyDescent="0.2">
      <c r="A5" s="14" t="s">
        <v>37</v>
      </c>
      <c r="B5" s="3">
        <v>1</v>
      </c>
      <c r="C5" s="15" t="s">
        <v>38</v>
      </c>
      <c r="D5" s="14" t="s">
        <v>24</v>
      </c>
      <c r="E5" s="33">
        <v>240000</v>
      </c>
      <c r="F5" s="33"/>
      <c r="G5" s="18"/>
    </row>
    <row r="6" spans="1:7" s="1" customFormat="1" ht="18.2" customHeight="1" x14ac:dyDescent="0.2">
      <c r="A6" s="19" t="s">
        <v>37</v>
      </c>
      <c r="B6" s="7">
        <v>1</v>
      </c>
      <c r="C6" s="20" t="s">
        <v>39</v>
      </c>
      <c r="D6" s="19" t="s">
        <v>15</v>
      </c>
      <c r="E6" s="34">
        <v>400000</v>
      </c>
      <c r="F6" s="34">
        <v>300000</v>
      </c>
      <c r="G6" s="23">
        <v>0.75</v>
      </c>
    </row>
    <row r="7" spans="1:7" s="1" customFormat="1" ht="18.2" customHeight="1" x14ac:dyDescent="0.2">
      <c r="A7" s="14" t="s">
        <v>37</v>
      </c>
      <c r="B7" s="3">
        <v>1</v>
      </c>
      <c r="C7" s="15" t="s">
        <v>40</v>
      </c>
      <c r="D7" s="14" t="s">
        <v>19</v>
      </c>
      <c r="E7" s="33">
        <v>400000</v>
      </c>
      <c r="F7" s="33">
        <v>280000</v>
      </c>
      <c r="G7" s="18">
        <v>0.7</v>
      </c>
    </row>
    <row r="8" spans="1:7" s="1" customFormat="1" ht="18.2" customHeight="1" x14ac:dyDescent="0.2">
      <c r="A8" s="19" t="s">
        <v>37</v>
      </c>
      <c r="B8" s="7">
        <v>1</v>
      </c>
      <c r="C8" s="20" t="s">
        <v>41</v>
      </c>
      <c r="D8" s="19" t="s">
        <v>7</v>
      </c>
      <c r="E8" s="34">
        <v>308000</v>
      </c>
      <c r="F8" s="34">
        <v>308000</v>
      </c>
      <c r="G8" s="23">
        <v>1</v>
      </c>
    </row>
    <row r="9" spans="1:7" s="1" customFormat="1" ht="18.2" customHeight="1" x14ac:dyDescent="0.2">
      <c r="A9" s="14" t="s">
        <v>37</v>
      </c>
      <c r="B9" s="3">
        <v>1</v>
      </c>
      <c r="C9" s="15" t="s">
        <v>42</v>
      </c>
      <c r="D9" s="14" t="s">
        <v>11</v>
      </c>
      <c r="E9" s="33">
        <v>620000</v>
      </c>
      <c r="F9" s="33">
        <v>620000</v>
      </c>
      <c r="G9" s="18">
        <v>1</v>
      </c>
    </row>
    <row r="10" spans="1:7" s="1" customFormat="1" ht="18.2" customHeight="1" x14ac:dyDescent="0.2">
      <c r="A10" s="19" t="s">
        <v>37</v>
      </c>
      <c r="B10" s="7">
        <v>1</v>
      </c>
      <c r="C10" s="20" t="s">
        <v>43</v>
      </c>
      <c r="D10" s="19" t="s">
        <v>23</v>
      </c>
      <c r="E10" s="34">
        <v>300000</v>
      </c>
      <c r="F10" s="34"/>
      <c r="G10" s="23"/>
    </row>
    <row r="11" spans="1:7" s="1" customFormat="1" ht="18.2" customHeight="1" x14ac:dyDescent="0.2">
      <c r="A11" s="14" t="s">
        <v>37</v>
      </c>
      <c r="B11" s="3">
        <v>1</v>
      </c>
      <c r="C11" s="15" t="s">
        <v>44</v>
      </c>
      <c r="D11" s="14" t="s">
        <v>22</v>
      </c>
      <c r="E11" s="33">
        <v>399583</v>
      </c>
      <c r="F11" s="33"/>
      <c r="G11" s="18"/>
    </row>
    <row r="12" spans="1:7" s="1" customFormat="1" ht="18.2" customHeight="1" x14ac:dyDescent="0.2">
      <c r="A12" s="8"/>
      <c r="B12" s="8"/>
      <c r="C12" s="8"/>
      <c r="D12" s="24" t="s">
        <v>45</v>
      </c>
      <c r="E12" s="35">
        <v>2667583</v>
      </c>
      <c r="F12" s="35">
        <v>1508000</v>
      </c>
      <c r="G12" s="30">
        <v>0.56530574681275203</v>
      </c>
    </row>
    <row r="13" spans="1:7" s="1" customFormat="1" ht="28.7" customHeight="1" x14ac:dyDescent="0.2"/>
  </sheetData>
  <mergeCells count="1">
    <mergeCell ref="A2:B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4"/>
  <sheetViews>
    <sheetView workbookViewId="0"/>
  </sheetViews>
  <sheetFormatPr defaultRowHeight="12.75" x14ac:dyDescent="0.2"/>
  <cols>
    <col min="1" max="1" width="26.42578125" customWidth="1"/>
    <col min="2" max="2" width="24.42578125" customWidth="1"/>
    <col min="3" max="3" width="53.140625" customWidth="1"/>
    <col min="4" max="4" width="7.140625" customWidth="1"/>
    <col min="5" max="5" width="26" customWidth="1"/>
  </cols>
  <sheetData>
    <row r="1" spans="2:4" s="1" customFormat="1" ht="5.85" customHeight="1" x14ac:dyDescent="0.2"/>
    <row r="2" spans="2:4" s="1" customFormat="1" ht="15.95" customHeight="1" x14ac:dyDescent="0.25">
      <c r="B2" s="28" t="s">
        <v>46</v>
      </c>
      <c r="D2" s="29">
        <v>2015</v>
      </c>
    </row>
    <row r="3" spans="2:4" s="1" customFormat="1" ht="307.14999999999998" customHeight="1" x14ac:dyDescent="0.2"/>
    <row r="4" spans="2:4" s="1" customFormat="1" ht="126.4" customHeight="1" x14ac:dyDescent="0.2"/>
  </sheetData>
  <pageMargins left="0.7" right="0.7" top="0.75" bottom="0.75" header="0.3" footer="0.3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Proposed for funding</vt:lpstr>
      <vt:lpstr>By Country - Table</vt:lpstr>
      <vt:lpstr>By Country - Chart</vt:lpstr>
      <vt:lpstr>Level of demand - Table</vt:lpstr>
      <vt:lpstr>Level of demand -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Fanni</cp:lastModifiedBy>
  <dcterms:created xsi:type="dcterms:W3CDTF">2010-03-23T10:34:53Z</dcterms:created>
  <dcterms:modified xsi:type="dcterms:W3CDTF">2015-06-16T11:39:46Z</dcterms:modified>
</cp:coreProperties>
</file>